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zanna.Beglaryan\Downloads\"/>
    </mc:Choice>
  </mc:AlternateContent>
  <xr:revisionPtr revIDLastSave="0" documentId="13_ncr:1_{1E7488B7-7D8B-45FC-8A72-30E7BA4E216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Հայտով ներկայացված գներ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3" l="1"/>
  <c r="E6" i="3"/>
  <c r="E4" i="3"/>
  <c r="E3" i="3"/>
  <c r="E5" i="3"/>
  <c r="E7" i="3"/>
  <c r="E9" i="3"/>
  <c r="O9" i="3"/>
  <c r="P9" i="3" s="1"/>
  <c r="Q9" i="3"/>
  <c r="M9" i="3"/>
  <c r="K9" i="3"/>
  <c r="L9" i="3" s="1"/>
  <c r="I9" i="3"/>
  <c r="G9" i="3"/>
  <c r="H9" i="3" s="1"/>
  <c r="I5" i="3" l="1"/>
  <c r="I6" i="3"/>
  <c r="I7" i="3"/>
  <c r="I8" i="3"/>
  <c r="G5" i="3"/>
  <c r="H5" i="3" s="1"/>
  <c r="G6" i="3"/>
  <c r="H6" i="3" s="1"/>
  <c r="G7" i="3"/>
  <c r="H7" i="3" s="1"/>
  <c r="G8" i="3"/>
  <c r="H8" i="3" s="1"/>
  <c r="Q5" i="3"/>
  <c r="Q6" i="3"/>
  <c r="Q7" i="3"/>
  <c r="Q8" i="3"/>
  <c r="O5" i="3"/>
  <c r="P5" i="3" s="1"/>
  <c r="O6" i="3"/>
  <c r="P6" i="3" s="1"/>
  <c r="O7" i="3"/>
  <c r="P7" i="3" s="1"/>
  <c r="O8" i="3"/>
  <c r="P8" i="3" s="1"/>
  <c r="K5" i="3"/>
  <c r="K6" i="3"/>
  <c r="K7" i="3"/>
  <c r="K8" i="3"/>
  <c r="L8" i="3" s="1"/>
  <c r="L5" i="3"/>
  <c r="L6" i="3"/>
  <c r="L7" i="3"/>
  <c r="M5" i="3"/>
  <c r="M6" i="3"/>
  <c r="M7" i="3"/>
  <c r="M8" i="3"/>
  <c r="O4" i="3" l="1"/>
  <c r="O3" i="3"/>
  <c r="G3" i="3"/>
  <c r="G4" i="3"/>
  <c r="K3" i="3"/>
  <c r="K4" i="3"/>
  <c r="Q4" i="3" l="1"/>
  <c r="Q3" i="3"/>
  <c r="M4" i="3"/>
  <c r="P3" i="3"/>
  <c r="P4" i="3"/>
  <c r="M3" i="3" l="1"/>
  <c r="L4" i="3"/>
  <c r="L3" i="3"/>
  <c r="H4" i="3"/>
  <c r="H3" i="3"/>
  <c r="I4" i="3" l="1"/>
  <c r="I3" i="3"/>
</calcChain>
</file>

<file path=xl/sharedStrings.xml><?xml version="1.0" encoding="utf-8"?>
<sst xmlns="http://schemas.openxmlformats.org/spreadsheetml/2006/main" count="27" uniqueCount="18">
  <si>
    <t>Չ/Բ</t>
  </si>
  <si>
    <t>Ծառայության, ապրանքի, աշխատանքի անվանումը</t>
  </si>
  <si>
    <t>Ն/Գ</t>
  </si>
  <si>
    <t>Առաջարկված գինը</t>
  </si>
  <si>
    <t xml:space="preserve"> ԱԱՀ-ն </t>
  </si>
  <si>
    <t>Գինը առանց ԱԱՀ</t>
  </si>
  <si>
    <t>քանակ</t>
  </si>
  <si>
    <t>Միավորի արժեք</t>
  </si>
  <si>
    <t>Միավորի գին համաձայն նախահաշվի</t>
  </si>
  <si>
    <t xml:space="preserve"> ó³Ýó³ÛÇÝ Ù³ÉáõËÝ»ñ</t>
  </si>
  <si>
    <t xml:space="preserve"> ó³Ýó³ÛÇÝ »ñÃáõÕ³·ÍÇãÝ»ñ</t>
  </si>
  <si>
    <t xml:space="preserve"> ó³Ýó³ÛÇÝ µ³Õ³¹ñÇãÝ»ñ</t>
  </si>
  <si>
    <t xml:space="preserve"> ³ÝË³÷³Ý ëÝáõóÙ³Ý ³ÕµÛáõñÝ»ñ</t>
  </si>
  <si>
    <t xml:space="preserve"> ë»Õ³ÝÇ Ñ³Ù³Ï³ñ·ÇãÝ»ñ</t>
  </si>
  <si>
    <t>ïåÇã ë³ñù, µ³½Ù³ýáõÝÏóÇáÝ³É, A4, 28 ¿ç/ñáå» ³ñ³·áõÃÛ³Ý</t>
  </si>
  <si>
    <t xml:space="preserve">ԿՈՄՊԳԱՐԱՆՏ ՍՊԸ </t>
  </si>
  <si>
    <t xml:space="preserve">Էյչ Գրուպ ՍՊԸ </t>
  </si>
  <si>
    <t xml:space="preserve">ՔՈՄՓ.ԷՅԷՄ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</si>
</sst>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8"/>
      <name val="GHEA Grapalat"/>
      <family val="3"/>
    </font>
    <font>
      <sz val="11"/>
      <name val="Calibri"/>
      <family val="2"/>
      <charset val="204"/>
      <scheme val="minor"/>
    </font>
    <font>
      <sz val="8"/>
      <name val="GHEA Grapalat"/>
      <family val="3"/>
    </font>
    <font>
      <sz val="9"/>
      <name val="GHEA Grapalat"/>
      <family val="3"/>
    </font>
    <font>
      <sz val="9"/>
      <name val="Arial Armeni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2" fillId="2" borderId="0" xfId="0" applyFont="1" applyFill="1"/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Q9"/>
  <sheetViews>
    <sheetView tabSelected="1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L21" sqref="L21"/>
    </sheetView>
  </sheetViews>
  <sheetFormatPr defaultRowHeight="15" x14ac:dyDescent="0.25"/>
  <cols>
    <col min="1" max="1" width="9.140625" style="2"/>
    <col min="2" max="2" width="27" style="2" customWidth="1"/>
    <col min="3" max="3" width="9.5703125" style="4" bestFit="1" customWidth="1"/>
    <col min="4" max="5" width="8.7109375" style="2" customWidth="1"/>
    <col min="6" max="6" width="9.140625" style="2" bestFit="1" customWidth="1"/>
    <col min="7" max="7" width="7.140625" style="2" bestFit="1" customWidth="1"/>
    <col min="8" max="8" width="9.140625" style="2" customWidth="1"/>
    <col min="9" max="9" width="9.140625" style="2"/>
    <col min="10" max="10" width="9.140625" style="2" customWidth="1"/>
    <col min="11" max="11" width="8.85546875" style="2" customWidth="1"/>
    <col min="12" max="14" width="9.140625" style="2" customWidth="1"/>
    <col min="15" max="15" width="8.85546875" style="2" customWidth="1"/>
    <col min="16" max="17" width="9.140625" style="2" customWidth="1"/>
    <col min="18" max="16384" width="9.140625" style="2"/>
  </cols>
  <sheetData>
    <row r="1" spans="1:17" ht="29.25" customHeight="1" x14ac:dyDescent="0.25">
      <c r="A1" s="5" t="s">
        <v>0</v>
      </c>
      <c r="B1" s="10" t="s">
        <v>1</v>
      </c>
      <c r="C1" s="11"/>
      <c r="D1" s="11"/>
      <c r="E1" s="12"/>
      <c r="F1" s="9" t="s">
        <v>15</v>
      </c>
      <c r="G1" s="9"/>
      <c r="H1" s="9"/>
      <c r="I1" s="9"/>
      <c r="J1" s="9" t="s">
        <v>16</v>
      </c>
      <c r="K1" s="9"/>
      <c r="L1" s="9"/>
      <c r="M1" s="9"/>
      <c r="N1" s="9" t="s">
        <v>17</v>
      </c>
      <c r="O1" s="9"/>
      <c r="P1" s="9"/>
      <c r="Q1" s="9"/>
    </row>
    <row r="2" spans="1:17" ht="63.75" x14ac:dyDescent="0.25">
      <c r="A2" s="1"/>
      <c r="B2" s="1"/>
      <c r="C2" s="1" t="s">
        <v>2</v>
      </c>
      <c r="D2" s="1" t="s">
        <v>6</v>
      </c>
      <c r="E2" s="1" t="s">
        <v>8</v>
      </c>
      <c r="F2" s="1" t="s">
        <v>3</v>
      </c>
      <c r="G2" s="1" t="s">
        <v>4</v>
      </c>
      <c r="H2" s="1" t="s">
        <v>5</v>
      </c>
      <c r="I2" s="1" t="s">
        <v>7</v>
      </c>
      <c r="J2" s="1" t="s">
        <v>3</v>
      </c>
      <c r="K2" s="1" t="s">
        <v>4</v>
      </c>
      <c r="L2" s="1" t="s">
        <v>5</v>
      </c>
      <c r="M2" s="1" t="s">
        <v>7</v>
      </c>
      <c r="N2" s="1" t="s">
        <v>3</v>
      </c>
      <c r="O2" s="1" t="s">
        <v>4</v>
      </c>
      <c r="P2" s="1" t="s">
        <v>5</v>
      </c>
      <c r="Q2" s="1" t="s">
        <v>7</v>
      </c>
    </row>
    <row r="3" spans="1:17" x14ac:dyDescent="0.25">
      <c r="A3" s="6">
        <v>1</v>
      </c>
      <c r="B3" s="13" t="s">
        <v>9</v>
      </c>
      <c r="C3" s="3">
        <v>50000</v>
      </c>
      <c r="D3" s="3">
        <v>5</v>
      </c>
      <c r="E3" s="3">
        <f>C3/D3</f>
        <v>10000</v>
      </c>
      <c r="F3" s="3"/>
      <c r="G3" s="3">
        <f>F3/6</f>
        <v>0</v>
      </c>
      <c r="H3" s="3">
        <f>F3-G3</f>
        <v>0</v>
      </c>
      <c r="I3" s="3">
        <f>F3/D3</f>
        <v>0</v>
      </c>
      <c r="J3" s="8">
        <v>300000</v>
      </c>
      <c r="K3" s="8">
        <f>J3/6</f>
        <v>50000</v>
      </c>
      <c r="L3" s="8">
        <f>J3-K3</f>
        <v>250000</v>
      </c>
      <c r="M3" s="8">
        <f>J3/D3</f>
        <v>60000</v>
      </c>
      <c r="N3" s="3"/>
      <c r="O3" s="3">
        <f>N3/6</f>
        <v>0</v>
      </c>
      <c r="P3" s="3">
        <f>N3-O3</f>
        <v>0</v>
      </c>
      <c r="Q3" s="3">
        <f>N3/D3</f>
        <v>0</v>
      </c>
    </row>
    <row r="4" spans="1:17" x14ac:dyDescent="0.25">
      <c r="A4" s="6">
        <v>2</v>
      </c>
      <c r="B4" s="13" t="s">
        <v>10</v>
      </c>
      <c r="C4" s="3">
        <v>50000</v>
      </c>
      <c r="D4" s="3">
        <v>1</v>
      </c>
      <c r="E4" s="3">
        <f t="shared" ref="E4:E9" si="0">C4/D4</f>
        <v>50000</v>
      </c>
      <c r="F4" s="3"/>
      <c r="G4" s="3">
        <f t="shared" ref="G4:G9" si="1">F4/6</f>
        <v>0</v>
      </c>
      <c r="H4" s="3">
        <f t="shared" ref="H4:H9" si="2">F4-G4</f>
        <v>0</v>
      </c>
      <c r="I4" s="3">
        <f t="shared" ref="I4:I9" si="3">F4/D4</f>
        <v>0</v>
      </c>
      <c r="J4" s="3">
        <v>60000</v>
      </c>
      <c r="K4" s="3">
        <f t="shared" ref="K4:K9" si="4">J4/6</f>
        <v>10000</v>
      </c>
      <c r="L4" s="3">
        <f t="shared" ref="L4:L9" si="5">J4-K4</f>
        <v>50000</v>
      </c>
      <c r="M4" s="3">
        <f t="shared" ref="M4:M9" si="6">J4/D4</f>
        <v>60000</v>
      </c>
      <c r="N4" s="8">
        <v>54000</v>
      </c>
      <c r="O4" s="8">
        <f>N4/6</f>
        <v>9000</v>
      </c>
      <c r="P4" s="8">
        <f t="shared" ref="P4:P8" si="7">N4-O4</f>
        <v>45000</v>
      </c>
      <c r="Q4" s="8">
        <f t="shared" ref="Q4:Q8" si="8">N4/D4</f>
        <v>54000</v>
      </c>
    </row>
    <row r="5" spans="1:17" x14ac:dyDescent="0.25">
      <c r="A5" s="6">
        <v>3</v>
      </c>
      <c r="B5" s="13" t="s">
        <v>11</v>
      </c>
      <c r="C5" s="3">
        <v>40000</v>
      </c>
      <c r="D5" s="3">
        <v>5</v>
      </c>
      <c r="E5" s="3">
        <f t="shared" si="0"/>
        <v>8000</v>
      </c>
      <c r="F5" s="3">
        <v>39996</v>
      </c>
      <c r="G5" s="3">
        <f t="shared" si="1"/>
        <v>6666</v>
      </c>
      <c r="H5" s="3">
        <f t="shared" si="2"/>
        <v>33330</v>
      </c>
      <c r="I5" s="3">
        <f t="shared" si="3"/>
        <v>7999.2</v>
      </c>
      <c r="J5" s="3">
        <v>45000</v>
      </c>
      <c r="K5" s="3">
        <f t="shared" si="4"/>
        <v>7500</v>
      </c>
      <c r="L5" s="3">
        <f t="shared" si="5"/>
        <v>37500</v>
      </c>
      <c r="M5" s="3">
        <f t="shared" si="6"/>
        <v>9000</v>
      </c>
      <c r="N5" s="7">
        <v>36000</v>
      </c>
      <c r="O5" s="7">
        <f t="shared" ref="O5:O8" si="9">N5/6</f>
        <v>6000</v>
      </c>
      <c r="P5" s="7">
        <f t="shared" si="7"/>
        <v>30000</v>
      </c>
      <c r="Q5" s="7">
        <f t="shared" si="8"/>
        <v>7200</v>
      </c>
    </row>
    <row r="6" spans="1:17" x14ac:dyDescent="0.25">
      <c r="A6" s="6">
        <v>4</v>
      </c>
      <c r="B6" s="13" t="s">
        <v>11</v>
      </c>
      <c r="C6" s="3">
        <v>125000</v>
      </c>
      <c r="D6" s="3">
        <v>1</v>
      </c>
      <c r="E6" s="3">
        <f t="shared" si="0"/>
        <v>125000</v>
      </c>
      <c r="F6" s="3"/>
      <c r="G6" s="3">
        <f t="shared" si="1"/>
        <v>0</v>
      </c>
      <c r="H6" s="3">
        <f t="shared" si="2"/>
        <v>0</v>
      </c>
      <c r="I6" s="3">
        <f t="shared" si="3"/>
        <v>0</v>
      </c>
      <c r="J6" s="3">
        <v>150000</v>
      </c>
      <c r="K6" s="3">
        <f t="shared" si="4"/>
        <v>25000</v>
      </c>
      <c r="L6" s="3">
        <f t="shared" si="5"/>
        <v>125000</v>
      </c>
      <c r="M6" s="3">
        <f t="shared" si="6"/>
        <v>150000</v>
      </c>
      <c r="N6" s="8">
        <v>126000</v>
      </c>
      <c r="O6" s="8">
        <f t="shared" si="9"/>
        <v>21000</v>
      </c>
      <c r="P6" s="8">
        <f t="shared" si="7"/>
        <v>105000</v>
      </c>
      <c r="Q6" s="8">
        <f t="shared" si="8"/>
        <v>126000</v>
      </c>
    </row>
    <row r="7" spans="1:17" ht="24.75" x14ac:dyDescent="0.25">
      <c r="A7" s="6">
        <v>5</v>
      </c>
      <c r="B7" s="13" t="s">
        <v>12</v>
      </c>
      <c r="C7" s="3">
        <v>135000</v>
      </c>
      <c r="D7" s="3">
        <v>1</v>
      </c>
      <c r="E7" s="3">
        <f t="shared" si="0"/>
        <v>135000</v>
      </c>
      <c r="F7" s="3"/>
      <c r="G7" s="3">
        <f t="shared" si="1"/>
        <v>0</v>
      </c>
      <c r="H7" s="3">
        <f t="shared" si="2"/>
        <v>0</v>
      </c>
      <c r="I7" s="3">
        <f t="shared" si="3"/>
        <v>0</v>
      </c>
      <c r="J7" s="3">
        <v>134400</v>
      </c>
      <c r="K7" s="3">
        <f t="shared" si="4"/>
        <v>22400</v>
      </c>
      <c r="L7" s="3">
        <f t="shared" si="5"/>
        <v>112000</v>
      </c>
      <c r="M7" s="3">
        <f t="shared" si="6"/>
        <v>134400</v>
      </c>
      <c r="N7" s="7">
        <v>115200</v>
      </c>
      <c r="O7" s="7">
        <f t="shared" si="9"/>
        <v>19200</v>
      </c>
      <c r="P7" s="7">
        <f t="shared" si="7"/>
        <v>96000</v>
      </c>
      <c r="Q7" s="7">
        <f t="shared" si="8"/>
        <v>115200</v>
      </c>
    </row>
    <row r="8" spans="1:17" x14ac:dyDescent="0.25">
      <c r="A8" s="6">
        <v>6</v>
      </c>
      <c r="B8" s="13" t="s">
        <v>13</v>
      </c>
      <c r="C8" s="3">
        <v>900000</v>
      </c>
      <c r="D8" s="3">
        <v>1</v>
      </c>
      <c r="E8" s="3">
        <f t="shared" si="0"/>
        <v>900000</v>
      </c>
      <c r="F8" s="3"/>
      <c r="G8" s="3">
        <f t="shared" si="1"/>
        <v>0</v>
      </c>
      <c r="H8" s="3">
        <f t="shared" si="2"/>
        <v>0</v>
      </c>
      <c r="I8" s="3">
        <f t="shared" si="3"/>
        <v>0</v>
      </c>
      <c r="J8" s="8">
        <v>960000</v>
      </c>
      <c r="K8" s="8">
        <f t="shared" si="4"/>
        <v>160000</v>
      </c>
      <c r="L8" s="8">
        <f t="shared" si="5"/>
        <v>800000</v>
      </c>
      <c r="M8" s="8">
        <f t="shared" si="6"/>
        <v>960000</v>
      </c>
      <c r="N8" s="3"/>
      <c r="O8" s="3">
        <f t="shared" si="9"/>
        <v>0</v>
      </c>
      <c r="P8" s="3">
        <f t="shared" si="7"/>
        <v>0</v>
      </c>
      <c r="Q8" s="3">
        <f t="shared" si="8"/>
        <v>0</v>
      </c>
    </row>
    <row r="9" spans="1:17" ht="36.75" x14ac:dyDescent="0.25">
      <c r="A9" s="6">
        <v>7</v>
      </c>
      <c r="B9" s="13" t="s">
        <v>14</v>
      </c>
      <c r="C9" s="3">
        <v>200000</v>
      </c>
      <c r="D9" s="3">
        <v>1</v>
      </c>
      <c r="E9" s="3">
        <f t="shared" si="0"/>
        <v>200000</v>
      </c>
      <c r="F9" s="3">
        <v>189960</v>
      </c>
      <c r="G9" s="3">
        <f t="shared" si="1"/>
        <v>31660</v>
      </c>
      <c r="H9" s="3">
        <f t="shared" si="2"/>
        <v>158300</v>
      </c>
      <c r="I9" s="3">
        <f t="shared" si="3"/>
        <v>189960</v>
      </c>
      <c r="J9" s="3">
        <v>180000</v>
      </c>
      <c r="K9" s="3">
        <f t="shared" si="4"/>
        <v>30000</v>
      </c>
      <c r="L9" s="3">
        <f t="shared" si="5"/>
        <v>150000</v>
      </c>
      <c r="M9" s="3">
        <f t="shared" si="6"/>
        <v>180000</v>
      </c>
      <c r="N9" s="7">
        <v>104400</v>
      </c>
      <c r="O9" s="7">
        <f t="shared" ref="O9" si="10">N9/6</f>
        <v>17400</v>
      </c>
      <c r="P9" s="7">
        <f t="shared" ref="P9" si="11">N9-O9</f>
        <v>87000</v>
      </c>
      <c r="Q9" s="7">
        <f t="shared" ref="Q9" si="12">N9/D9</f>
        <v>104400</v>
      </c>
    </row>
  </sheetData>
  <mergeCells count="4">
    <mergeCell ref="F1:I1"/>
    <mergeCell ref="J1:M1"/>
    <mergeCell ref="B1:E1"/>
    <mergeCell ref="N1:Q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Հայտով ներկայացված գներ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Ruzanna Beglaryan</cp:lastModifiedBy>
  <cp:lastPrinted>2019-02-11T06:17:57Z</cp:lastPrinted>
  <dcterms:created xsi:type="dcterms:W3CDTF">2018-07-30T10:49:49Z</dcterms:created>
  <dcterms:modified xsi:type="dcterms:W3CDTF">2020-07-23T11:30:17Z</dcterms:modified>
</cp:coreProperties>
</file>